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 (3)" sheetId="1" r:id="rId1"/>
    <sheet name="Лист1 (2)" sheetId="2" r:id="rId2"/>
    <sheet name="Лист1" sheetId="3" r:id="rId3"/>
    <sheet name="Лист2" sheetId="4" r:id="rId4"/>
    <sheet name="Лист3" sheetId="5" r:id="rId5"/>
  </sheets>
  <definedNames/>
  <calcPr fullCalcOnLoad="1" refMode="R1C1"/>
</workbook>
</file>

<file path=xl/sharedStrings.xml><?xml version="1.0" encoding="utf-8"?>
<sst xmlns="http://schemas.openxmlformats.org/spreadsheetml/2006/main" count="199" uniqueCount="77">
  <si>
    <t>Шифр дисциплины</t>
  </si>
  <si>
    <t>Наименование дисциплины</t>
  </si>
  <si>
    <t>ОСЕНЬ</t>
  </si>
  <si>
    <t>ВЕСНА</t>
  </si>
  <si>
    <t>В том числе</t>
  </si>
  <si>
    <t>СРС</t>
  </si>
  <si>
    <t>Аттестация</t>
  </si>
  <si>
    <t>«УТВЕРЖДАЮ»</t>
  </si>
  <si>
    <t>Директор ____________ Я.М.Абдушаева</t>
  </si>
  <si>
    <t>Групп 1</t>
  </si>
  <si>
    <t>УЧЕБНЫЙ ПЛАН</t>
  </si>
  <si>
    <t>2015-2016 учебный год</t>
  </si>
  <si>
    <t>Всего по плану часов</t>
  </si>
  <si>
    <t>Ауд.часов</t>
  </si>
  <si>
    <t>Лек</t>
  </si>
  <si>
    <t>Пр</t>
  </si>
  <si>
    <t>Лб</t>
  </si>
  <si>
    <t>КР</t>
  </si>
  <si>
    <t>Прочее</t>
  </si>
  <si>
    <t xml:space="preserve">ЗЕ осень </t>
  </si>
  <si>
    <t>ЗЕ весна</t>
  </si>
  <si>
    <t>Итого:</t>
  </si>
  <si>
    <t>«Согласовано»</t>
  </si>
  <si>
    <t>«_____» ___________________ 2015 года</t>
  </si>
  <si>
    <t>Кафедра</t>
  </si>
  <si>
    <t>Заочная форма обучения</t>
  </si>
  <si>
    <t xml:space="preserve">Физическая культура </t>
  </si>
  <si>
    <t>Б4.Б1</t>
  </si>
  <si>
    <t>Б2.Б3</t>
  </si>
  <si>
    <t>Б3.Б1</t>
  </si>
  <si>
    <t>Б3.Б11</t>
  </si>
  <si>
    <t>Б3.В3</t>
  </si>
  <si>
    <t>зач</t>
  </si>
  <si>
    <t>ЭКЗ</t>
  </si>
  <si>
    <t>Направление 221400.62</t>
  </si>
  <si>
    <t>"Управление качеством"</t>
  </si>
  <si>
    <t>Студентов 4</t>
  </si>
  <si>
    <t>Курс 3</t>
  </si>
  <si>
    <t>Б1.ДВ2</t>
  </si>
  <si>
    <t>Финансовый и управленческий учет / Административные и офисные технологии</t>
  </si>
  <si>
    <t>Экология</t>
  </si>
  <si>
    <t>Б2.ДВ1</t>
  </si>
  <si>
    <t>Основы системного подхода и системного анализа /Экономико-математические модели и методы</t>
  </si>
  <si>
    <t>Б2.ДВ3</t>
  </si>
  <si>
    <t>Исследование операций / Основы бухгалтерского учета и налогообложения</t>
  </si>
  <si>
    <t>Метрология и сертификация</t>
  </si>
  <si>
    <t>Б3.Б6</t>
  </si>
  <si>
    <t>Управление процессами</t>
  </si>
  <si>
    <t>Б3.Б7</t>
  </si>
  <si>
    <t>Средства и методы управления качеством</t>
  </si>
  <si>
    <t>Б3.Б9</t>
  </si>
  <si>
    <t>Менеджмент</t>
  </si>
  <si>
    <t>Всеобщее управление качеством</t>
  </si>
  <si>
    <t>Методы и средства измерений, испытаний и контроля</t>
  </si>
  <si>
    <t>Б3.В4</t>
  </si>
  <si>
    <t xml:space="preserve">Информационное обеспечение, базы данных </t>
  </si>
  <si>
    <t>Б3.ДВ4</t>
  </si>
  <si>
    <t>Основы логистики / Профессиональные навыки менеджера</t>
  </si>
  <si>
    <r>
      <t xml:space="preserve">Группа </t>
    </r>
    <r>
      <rPr>
        <b/>
        <sz val="12"/>
        <rFont val="Times New Roman"/>
        <family val="1"/>
      </rPr>
      <t xml:space="preserve"> И311 зо</t>
    </r>
  </si>
  <si>
    <t>Зав. кафедрой «Менеджмент качества» _______________ Трофимов П.А.</t>
  </si>
  <si>
    <t>Начальник учебного отдела        ____________________  Павлова И.М.</t>
  </si>
  <si>
    <t>Северный институт технологий и управления (филиал) федерального государственного образовательного учреждения высшего профессионального образования «Московский государственный университет технологий и управления (Первый казачий университет)» в г. Великом Новгороде</t>
  </si>
  <si>
    <t xml:space="preserve">Северный институт технологий и управления (филиал) федерального государственного образовательного учреждения высшего образования «Московский государственный университет технологий и управления (Первый казачий университет)» </t>
  </si>
  <si>
    <t>« 17 » сентября  2015 года</t>
  </si>
  <si>
    <t>Пртокол № 5</t>
  </si>
  <si>
    <t>Директор _______ Я.М.Абдушаева</t>
  </si>
  <si>
    <t xml:space="preserve">Основы системного подхода и системного анализа </t>
  </si>
  <si>
    <t xml:space="preserve">Основы логистики </t>
  </si>
  <si>
    <t xml:space="preserve">Исследование операций </t>
  </si>
  <si>
    <t>Преподаватель</t>
  </si>
  <si>
    <t>Абдушаева Я.М.</t>
  </si>
  <si>
    <t>Коровина О.С.</t>
  </si>
  <si>
    <t>Середа С.Г.</t>
  </si>
  <si>
    <t>Трофимов П.А.</t>
  </si>
  <si>
    <t>Хаванова М.А.</t>
  </si>
  <si>
    <t>Наумова О.С.</t>
  </si>
  <si>
    <t>Телина И.С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</si>
</sst>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M6" sqref="M6"/>
    </sheetView>
  </sheetViews>
  <sheetFormatPr defaultColWidth="9.00390625" defaultRowHeight="12.75"/>
  <cols>
    <col min="1" max="1" width="5.625" style="27" customWidth="1"/>
    <col min="2" max="2" width="28.00390625" style="1" customWidth="1"/>
    <col min="3" max="4" width="4.75390625" style="1" customWidth="1"/>
    <col min="5" max="5" width="4.75390625" style="6" customWidth="1"/>
    <col min="6" max="6" width="6.375" style="1" customWidth="1"/>
    <col min="7" max="11" width="4.75390625" style="1" customWidth="1"/>
    <col min="12" max="12" width="6.125" style="1" customWidth="1"/>
    <col min="13" max="13" width="12.75390625" style="87" customWidth="1"/>
    <col min="14" max="14" width="7.125" style="1" customWidth="1"/>
    <col min="15" max="21" width="4.75390625" style="1" customWidth="1"/>
    <col min="22" max="16384" width="9.125" style="1" customWidth="1"/>
  </cols>
  <sheetData>
    <row r="1" spans="1:21" s="40" customFormat="1" ht="48.75" customHeight="1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S1" s="41"/>
      <c r="T1" s="41"/>
      <c r="U1" s="41"/>
    </row>
    <row r="2" spans="1:21" s="40" customFormat="1" ht="48.75" customHeight="1">
      <c r="A2" s="2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84"/>
      <c r="S2" s="41"/>
      <c r="T2" s="41"/>
      <c r="U2" s="41"/>
    </row>
    <row r="3" spans="1:21" s="2" customFormat="1" ht="18" customHeight="1">
      <c r="A3" s="29" t="s">
        <v>7</v>
      </c>
      <c r="B3" s="25"/>
      <c r="E3" s="37"/>
      <c r="F3" s="37"/>
      <c r="G3" s="36" t="s">
        <v>10</v>
      </c>
      <c r="I3" s="37"/>
      <c r="J3" s="37"/>
      <c r="K3" s="37"/>
      <c r="L3" s="24" t="s">
        <v>9</v>
      </c>
      <c r="M3" s="85"/>
      <c r="N3" s="37"/>
      <c r="O3" s="37"/>
      <c r="R3" s="25"/>
      <c r="S3" s="25"/>
      <c r="T3" s="25"/>
      <c r="U3" s="25"/>
    </row>
    <row r="4" spans="1:21" s="2" customFormat="1" ht="18" customHeight="1">
      <c r="A4" s="24" t="s">
        <v>65</v>
      </c>
      <c r="B4" s="25"/>
      <c r="E4" s="37"/>
      <c r="F4" s="37"/>
      <c r="G4" s="2" t="s">
        <v>11</v>
      </c>
      <c r="I4" s="37"/>
      <c r="J4" s="37"/>
      <c r="K4" s="37"/>
      <c r="L4" s="24" t="s">
        <v>36</v>
      </c>
      <c r="M4" s="85"/>
      <c r="N4" s="37"/>
      <c r="O4" s="37"/>
      <c r="R4" s="25"/>
      <c r="S4" s="25"/>
      <c r="T4" s="25"/>
      <c r="U4" s="25"/>
    </row>
    <row r="5" spans="1:21" s="2" customFormat="1" ht="18" customHeight="1">
      <c r="A5" s="24" t="s">
        <v>63</v>
      </c>
      <c r="B5" s="25"/>
      <c r="E5" s="37"/>
      <c r="F5" s="37"/>
      <c r="G5" s="2" t="s">
        <v>34</v>
      </c>
      <c r="I5" s="37"/>
      <c r="J5" s="37"/>
      <c r="K5" s="37"/>
      <c r="L5" s="24" t="s">
        <v>37</v>
      </c>
      <c r="M5" s="85"/>
      <c r="N5" s="37"/>
      <c r="O5" s="37"/>
      <c r="R5" s="25"/>
      <c r="S5" s="25"/>
      <c r="T5" s="25"/>
      <c r="U5" s="25"/>
    </row>
    <row r="6" spans="1:21" s="2" customFormat="1" ht="18" customHeight="1">
      <c r="A6" s="24" t="s">
        <v>64</v>
      </c>
      <c r="B6" s="4"/>
      <c r="E6" s="38"/>
      <c r="F6" s="38"/>
      <c r="G6" s="2" t="s">
        <v>35</v>
      </c>
      <c r="I6" s="38"/>
      <c r="J6" s="38"/>
      <c r="K6" s="38"/>
      <c r="L6" s="24" t="s">
        <v>58</v>
      </c>
      <c r="M6" s="84"/>
      <c r="N6" s="38"/>
      <c r="O6" s="38"/>
      <c r="R6" s="25"/>
      <c r="S6" s="25"/>
      <c r="T6" s="25"/>
      <c r="U6" s="25"/>
    </row>
    <row r="7" spans="2:21" s="2" customFormat="1" ht="16.5" customHeight="1">
      <c r="B7" s="4"/>
      <c r="E7" s="31"/>
      <c r="F7" s="31"/>
      <c r="G7" s="30" t="s">
        <v>25</v>
      </c>
      <c r="H7" s="31"/>
      <c r="I7" s="31"/>
      <c r="J7" s="31"/>
      <c r="K7" s="31"/>
      <c r="L7" s="31"/>
      <c r="M7" s="86"/>
      <c r="N7" s="31"/>
      <c r="O7" s="31"/>
      <c r="R7" s="4"/>
      <c r="S7" s="4"/>
      <c r="T7" s="4"/>
      <c r="U7" s="4"/>
    </row>
    <row r="8" spans="2:21" s="2" customFormat="1" ht="26.25" customHeight="1" thickBot="1">
      <c r="B8" s="4"/>
      <c r="C8" s="30"/>
      <c r="D8" s="31"/>
      <c r="E8" s="31"/>
      <c r="F8" s="31"/>
      <c r="G8" s="31"/>
      <c r="H8" s="31"/>
      <c r="I8" s="31"/>
      <c r="J8" s="31"/>
      <c r="K8" s="31"/>
      <c r="L8" s="31"/>
      <c r="M8" s="86"/>
      <c r="N8" s="31"/>
      <c r="O8" s="31"/>
      <c r="R8" s="4"/>
      <c r="S8" s="4"/>
      <c r="T8" s="4"/>
      <c r="U8" s="4"/>
    </row>
    <row r="9" spans="1:20" s="5" customFormat="1" ht="8.25" customHeight="1">
      <c r="A9" s="76" t="s">
        <v>0</v>
      </c>
      <c r="B9" s="69" t="s">
        <v>1</v>
      </c>
      <c r="C9" s="88" t="s">
        <v>19</v>
      </c>
      <c r="D9" s="55" t="s">
        <v>24</v>
      </c>
      <c r="E9" s="68" t="s">
        <v>2</v>
      </c>
      <c r="F9" s="69"/>
      <c r="G9" s="69"/>
      <c r="H9" s="69"/>
      <c r="I9" s="69"/>
      <c r="J9" s="69"/>
      <c r="K9" s="69"/>
      <c r="L9" s="70"/>
      <c r="M9" s="101" t="s">
        <v>69</v>
      </c>
      <c r="N9" s="21"/>
      <c r="O9" s="21"/>
      <c r="P9" s="21"/>
      <c r="Q9" s="21"/>
      <c r="R9" s="21"/>
      <c r="S9" s="21"/>
      <c r="T9" s="21"/>
    </row>
    <row r="10" spans="1:20" s="5" customFormat="1" ht="3" customHeight="1">
      <c r="A10" s="77"/>
      <c r="B10" s="72"/>
      <c r="C10" s="66"/>
      <c r="D10" s="56"/>
      <c r="E10" s="71"/>
      <c r="F10" s="72"/>
      <c r="G10" s="72"/>
      <c r="H10" s="72"/>
      <c r="I10" s="72"/>
      <c r="J10" s="72"/>
      <c r="K10" s="72"/>
      <c r="L10" s="73"/>
      <c r="M10" s="102"/>
      <c r="N10" s="34"/>
      <c r="O10" s="34"/>
      <c r="P10" s="34"/>
      <c r="Q10" s="34"/>
      <c r="R10" s="34"/>
      <c r="S10" s="34"/>
      <c r="T10" s="34"/>
    </row>
    <row r="11" spans="1:20" s="5" customFormat="1" ht="9.75" customHeight="1">
      <c r="A11" s="77"/>
      <c r="B11" s="72"/>
      <c r="C11" s="66"/>
      <c r="D11" s="56"/>
      <c r="E11" s="61" t="s">
        <v>12</v>
      </c>
      <c r="F11" s="66" t="s">
        <v>13</v>
      </c>
      <c r="G11" s="72" t="s">
        <v>4</v>
      </c>
      <c r="H11" s="72"/>
      <c r="I11" s="72"/>
      <c r="J11" s="72" t="s">
        <v>5</v>
      </c>
      <c r="K11" s="74"/>
      <c r="L11" s="73" t="s">
        <v>6</v>
      </c>
      <c r="M11" s="102"/>
      <c r="N11" s="35"/>
      <c r="O11" s="35"/>
      <c r="P11" s="35"/>
      <c r="Q11" s="35"/>
      <c r="R11" s="35"/>
      <c r="S11" s="35"/>
      <c r="T11" s="35"/>
    </row>
    <row r="12" spans="1:20" s="5" customFormat="1" ht="32.25" customHeight="1" thickBot="1">
      <c r="A12" s="94"/>
      <c r="B12" s="95"/>
      <c r="C12" s="96"/>
      <c r="D12" s="98"/>
      <c r="E12" s="107"/>
      <c r="F12" s="96"/>
      <c r="G12" s="97" t="s">
        <v>14</v>
      </c>
      <c r="H12" s="97" t="s">
        <v>15</v>
      </c>
      <c r="I12" s="97" t="s">
        <v>16</v>
      </c>
      <c r="J12" s="97" t="s">
        <v>17</v>
      </c>
      <c r="K12" s="97" t="s">
        <v>18</v>
      </c>
      <c r="L12" s="108"/>
      <c r="M12" s="103"/>
      <c r="N12" s="35"/>
      <c r="O12" s="35"/>
      <c r="P12" s="35"/>
      <c r="Q12" s="35"/>
      <c r="R12" s="35"/>
      <c r="S12" s="35"/>
      <c r="T12" s="35"/>
    </row>
    <row r="13" spans="1:20" s="5" customFormat="1" ht="27.75" customHeight="1">
      <c r="A13" s="91" t="s">
        <v>28</v>
      </c>
      <c r="B13" s="92" t="s">
        <v>40</v>
      </c>
      <c r="C13" s="93">
        <v>3</v>
      </c>
      <c r="D13" s="99"/>
      <c r="E13" s="109">
        <f aca="true" t="shared" si="0" ref="E13:E19">C13*36</f>
        <v>108</v>
      </c>
      <c r="F13" s="93">
        <f aca="true" t="shared" si="1" ref="F13:F19">G13+H13+I13</f>
        <v>10</v>
      </c>
      <c r="G13" s="93">
        <v>5</v>
      </c>
      <c r="H13" s="93">
        <v>5</v>
      </c>
      <c r="I13" s="93"/>
      <c r="J13" s="93"/>
      <c r="K13" s="93">
        <f aca="true" t="shared" si="2" ref="K13:K19">E13-F13</f>
        <v>98</v>
      </c>
      <c r="L13" s="110" t="s">
        <v>33</v>
      </c>
      <c r="M13" s="104" t="s">
        <v>70</v>
      </c>
      <c r="N13" s="1"/>
      <c r="O13" s="1"/>
      <c r="P13" s="1"/>
      <c r="Q13" s="1"/>
      <c r="R13" s="1"/>
      <c r="S13" s="1"/>
      <c r="T13" s="1"/>
    </row>
    <row r="14" spans="1:20" s="5" customFormat="1" ht="27.75" customHeight="1">
      <c r="A14" s="42" t="s">
        <v>41</v>
      </c>
      <c r="B14" s="89" t="s">
        <v>66</v>
      </c>
      <c r="C14" s="7">
        <v>3</v>
      </c>
      <c r="D14" s="43"/>
      <c r="E14" s="9">
        <f t="shared" si="0"/>
        <v>108</v>
      </c>
      <c r="F14" s="7">
        <f t="shared" si="1"/>
        <v>10</v>
      </c>
      <c r="G14" s="7">
        <v>5</v>
      </c>
      <c r="H14" s="7">
        <v>5</v>
      </c>
      <c r="I14" s="7"/>
      <c r="J14" s="7"/>
      <c r="K14" s="7">
        <f t="shared" si="2"/>
        <v>98</v>
      </c>
      <c r="L14" s="8" t="s">
        <v>32</v>
      </c>
      <c r="M14" s="105" t="s">
        <v>71</v>
      </c>
      <c r="N14" s="1"/>
      <c r="O14" s="1"/>
      <c r="P14" s="1"/>
      <c r="Q14" s="1"/>
      <c r="R14" s="1"/>
      <c r="S14" s="1"/>
      <c r="T14" s="1"/>
    </row>
    <row r="15" spans="1:20" s="5" customFormat="1" ht="27.75" customHeight="1">
      <c r="A15" s="42" t="s">
        <v>43</v>
      </c>
      <c r="B15" s="89" t="s">
        <v>68</v>
      </c>
      <c r="C15" s="7">
        <v>2</v>
      </c>
      <c r="D15" s="43"/>
      <c r="E15" s="9">
        <f t="shared" si="0"/>
        <v>72</v>
      </c>
      <c r="F15" s="7">
        <f t="shared" si="1"/>
        <v>4</v>
      </c>
      <c r="G15" s="7">
        <v>2</v>
      </c>
      <c r="H15" s="7">
        <v>2</v>
      </c>
      <c r="I15" s="7"/>
      <c r="J15" s="7"/>
      <c r="K15" s="7">
        <f t="shared" si="2"/>
        <v>68</v>
      </c>
      <c r="L15" s="8" t="s">
        <v>32</v>
      </c>
      <c r="M15" s="105" t="s">
        <v>72</v>
      </c>
      <c r="N15" s="1"/>
      <c r="O15" s="1"/>
      <c r="P15" s="1"/>
      <c r="Q15" s="1"/>
      <c r="R15" s="1"/>
      <c r="S15" s="1"/>
      <c r="T15" s="1"/>
    </row>
    <row r="16" spans="1:20" s="5" customFormat="1" ht="27.75" customHeight="1">
      <c r="A16" s="42" t="s">
        <v>29</v>
      </c>
      <c r="B16" s="89" t="s">
        <v>45</v>
      </c>
      <c r="C16" s="7">
        <v>4</v>
      </c>
      <c r="D16" s="43"/>
      <c r="E16" s="9">
        <f t="shared" si="0"/>
        <v>144</v>
      </c>
      <c r="F16" s="7">
        <f t="shared" si="1"/>
        <v>6</v>
      </c>
      <c r="G16" s="7">
        <v>2</v>
      </c>
      <c r="H16" s="7">
        <v>2</v>
      </c>
      <c r="I16" s="7">
        <v>2</v>
      </c>
      <c r="J16" s="7">
        <v>36</v>
      </c>
      <c r="K16" s="7">
        <f t="shared" si="2"/>
        <v>138</v>
      </c>
      <c r="L16" s="8" t="s">
        <v>33</v>
      </c>
      <c r="M16" s="105" t="s">
        <v>73</v>
      </c>
      <c r="N16" s="1"/>
      <c r="O16" s="1"/>
      <c r="P16" s="1"/>
      <c r="Q16" s="1"/>
      <c r="R16" s="1"/>
      <c r="S16" s="1"/>
      <c r="T16" s="1"/>
    </row>
    <row r="17" spans="1:20" s="5" customFormat="1" ht="27.75" customHeight="1">
      <c r="A17" s="42" t="s">
        <v>46</v>
      </c>
      <c r="B17" s="89" t="s">
        <v>47</v>
      </c>
      <c r="C17" s="7">
        <v>5</v>
      </c>
      <c r="D17" s="43"/>
      <c r="E17" s="9">
        <f t="shared" si="0"/>
        <v>180</v>
      </c>
      <c r="F17" s="7">
        <f t="shared" si="1"/>
        <v>6</v>
      </c>
      <c r="G17" s="7">
        <v>2</v>
      </c>
      <c r="H17" s="7">
        <v>4</v>
      </c>
      <c r="I17" s="7"/>
      <c r="J17" s="7">
        <v>36</v>
      </c>
      <c r="K17" s="7">
        <f t="shared" si="2"/>
        <v>174</v>
      </c>
      <c r="L17" s="8" t="s">
        <v>33</v>
      </c>
      <c r="M17" s="105" t="s">
        <v>74</v>
      </c>
      <c r="N17" s="1"/>
      <c r="O17" s="1"/>
      <c r="P17" s="1"/>
      <c r="Q17" s="1"/>
      <c r="R17" s="1"/>
      <c r="S17" s="1"/>
      <c r="T17" s="1"/>
    </row>
    <row r="18" spans="1:20" s="5" customFormat="1" ht="27.75" customHeight="1">
      <c r="A18" s="42" t="s">
        <v>30</v>
      </c>
      <c r="B18" s="89" t="s">
        <v>52</v>
      </c>
      <c r="C18" s="7">
        <v>5</v>
      </c>
      <c r="D18" s="43"/>
      <c r="E18" s="9">
        <f t="shared" si="0"/>
        <v>180</v>
      </c>
      <c r="F18" s="7">
        <f t="shared" si="1"/>
        <v>6</v>
      </c>
      <c r="G18" s="7">
        <v>4</v>
      </c>
      <c r="H18" s="7">
        <v>2</v>
      </c>
      <c r="I18" s="7"/>
      <c r="J18" s="7"/>
      <c r="K18" s="7">
        <f t="shared" si="2"/>
        <v>174</v>
      </c>
      <c r="L18" s="8" t="s">
        <v>33</v>
      </c>
      <c r="M18" s="105" t="s">
        <v>75</v>
      </c>
      <c r="N18" s="1"/>
      <c r="O18" s="1"/>
      <c r="P18" s="1"/>
      <c r="Q18" s="1"/>
      <c r="R18" s="1"/>
      <c r="S18" s="1"/>
      <c r="T18" s="1"/>
    </row>
    <row r="19" spans="1:20" s="5" customFormat="1" ht="27.75" customHeight="1">
      <c r="A19" s="42" t="s">
        <v>56</v>
      </c>
      <c r="B19" s="89" t="s">
        <v>67</v>
      </c>
      <c r="C19" s="7">
        <v>2</v>
      </c>
      <c r="D19" s="43"/>
      <c r="E19" s="9">
        <f t="shared" si="0"/>
        <v>72</v>
      </c>
      <c r="F19" s="7">
        <f t="shared" si="1"/>
        <v>4</v>
      </c>
      <c r="G19" s="7">
        <v>2</v>
      </c>
      <c r="H19" s="7">
        <v>2</v>
      </c>
      <c r="I19" s="7"/>
      <c r="J19" s="7"/>
      <c r="K19" s="7">
        <f t="shared" si="2"/>
        <v>68</v>
      </c>
      <c r="L19" s="8" t="s">
        <v>32</v>
      </c>
      <c r="M19" s="105" t="s">
        <v>76</v>
      </c>
      <c r="N19" s="1"/>
      <c r="O19" s="1"/>
      <c r="P19" s="1"/>
      <c r="Q19" s="1"/>
      <c r="R19" s="1"/>
      <c r="S19" s="1"/>
      <c r="T19" s="1"/>
    </row>
    <row r="20" spans="1:20" s="26" customFormat="1" ht="15.75" customHeight="1" thickBot="1">
      <c r="A20" s="19"/>
      <c r="B20" s="90" t="s">
        <v>21</v>
      </c>
      <c r="C20" s="90">
        <f>SUM(C12:C19)</f>
        <v>24</v>
      </c>
      <c r="D20" s="100"/>
      <c r="E20" s="19">
        <f>SUM(E12:E19)</f>
        <v>864</v>
      </c>
      <c r="F20" s="90">
        <f>SUM(F12:F19)</f>
        <v>46</v>
      </c>
      <c r="G20" s="90">
        <f>SUM(G12:G19)</f>
        <v>22</v>
      </c>
      <c r="H20" s="90">
        <f>SUM(H12:H19)</f>
        <v>22</v>
      </c>
      <c r="I20" s="90">
        <f>SUM(I12:I19)</f>
        <v>2</v>
      </c>
      <c r="J20" s="90"/>
      <c r="K20" s="90">
        <f>SUM(K12:K19)</f>
        <v>818</v>
      </c>
      <c r="L20" s="20"/>
      <c r="M20" s="106"/>
      <c r="N20" s="1"/>
      <c r="O20" s="1"/>
      <c r="P20" s="1"/>
      <c r="Q20" s="1"/>
      <c r="R20" s="1"/>
      <c r="S20" s="1"/>
      <c r="T20" s="1"/>
    </row>
    <row r="21" spans="1:21" s="3" customFormat="1" ht="12.75" customHeight="1">
      <c r="A21" s="23"/>
      <c r="B21" s="21"/>
      <c r="C21" s="22"/>
      <c r="D21" s="22"/>
      <c r="E21" s="21"/>
      <c r="F21" s="23"/>
      <c r="G21" s="21"/>
      <c r="H21" s="21"/>
      <c r="I21" s="21"/>
      <c r="J21" s="21"/>
      <c r="K21" s="21"/>
      <c r="L21" s="21"/>
      <c r="M21" s="87"/>
      <c r="N21" s="1"/>
      <c r="O21" s="1"/>
      <c r="P21" s="1"/>
      <c r="Q21" s="1"/>
      <c r="R21" s="1"/>
      <c r="S21" s="1"/>
      <c r="T21" s="1"/>
      <c r="U21" s="21"/>
    </row>
    <row r="22" spans="9:21" s="33" customFormat="1" ht="16.5" customHeight="1">
      <c r="I22" s="34"/>
      <c r="J22" s="34"/>
      <c r="K22" s="34"/>
      <c r="L22" s="34"/>
      <c r="M22" s="87"/>
      <c r="N22" s="1"/>
      <c r="O22" s="1"/>
      <c r="P22" s="1"/>
      <c r="Q22" s="1"/>
      <c r="R22" s="1"/>
      <c r="S22" s="1"/>
      <c r="T22" s="1"/>
      <c r="U22" s="34"/>
    </row>
    <row r="23" spans="1:21" s="33" customFormat="1" ht="24" customHeight="1">
      <c r="A23" s="34" t="s">
        <v>22</v>
      </c>
      <c r="I23" s="35"/>
      <c r="J23" s="35"/>
      <c r="K23" s="35"/>
      <c r="L23" s="35"/>
      <c r="M23" s="87"/>
      <c r="N23" s="1"/>
      <c r="O23" s="1"/>
      <c r="P23" s="1"/>
      <c r="Q23" s="1"/>
      <c r="R23" s="1"/>
      <c r="S23" s="1"/>
      <c r="T23" s="1"/>
      <c r="U23" s="35"/>
    </row>
    <row r="24" spans="1:21" s="33" customFormat="1" ht="24" customHeight="1">
      <c r="A24" s="34" t="s">
        <v>59</v>
      </c>
      <c r="I24" s="35"/>
      <c r="J24" s="35"/>
      <c r="K24" s="35"/>
      <c r="L24" s="35"/>
      <c r="M24" s="87"/>
      <c r="N24" s="1"/>
      <c r="O24" s="1"/>
      <c r="P24" s="1"/>
      <c r="Q24" s="1"/>
      <c r="R24" s="1"/>
      <c r="S24" s="1"/>
      <c r="T24" s="1"/>
      <c r="U24" s="35"/>
    </row>
    <row r="25" ht="24" customHeight="1">
      <c r="A25" s="34" t="s">
        <v>60</v>
      </c>
    </row>
  </sheetData>
  <mergeCells count="12">
    <mergeCell ref="L11:L12"/>
    <mergeCell ref="M9:M12"/>
    <mergeCell ref="A1:M1"/>
    <mergeCell ref="A9:A12"/>
    <mergeCell ref="B9:B12"/>
    <mergeCell ref="C9:C12"/>
    <mergeCell ref="D9:D12"/>
    <mergeCell ref="E11:E12"/>
    <mergeCell ref="F11:F12"/>
    <mergeCell ref="E9:L10"/>
    <mergeCell ref="G11:I11"/>
    <mergeCell ref="J11:K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F19" sqref="F19"/>
    </sheetView>
  </sheetViews>
  <sheetFormatPr defaultColWidth="9.00390625" defaultRowHeight="12.75"/>
  <cols>
    <col min="1" max="1" width="8.25390625" style="27" customWidth="1"/>
    <col min="2" max="2" width="34.625" style="1" customWidth="1"/>
    <col min="3" max="4" width="4.75390625" style="1" customWidth="1"/>
    <col min="5" max="5" width="4.75390625" style="6" customWidth="1"/>
    <col min="6" max="6" width="6.375" style="1" customWidth="1"/>
    <col min="7" max="11" width="4.75390625" style="1" customWidth="1"/>
    <col min="12" max="12" width="6.125" style="1" customWidth="1"/>
    <col min="13" max="13" width="4.75390625" style="1" customWidth="1"/>
    <col min="14" max="14" width="7.125" style="1" customWidth="1"/>
    <col min="15" max="21" width="4.75390625" style="1" customWidth="1"/>
    <col min="22" max="16384" width="9.125" style="1" customWidth="1"/>
  </cols>
  <sheetData>
    <row r="1" spans="1:21" s="40" customFormat="1" ht="48.75" customHeight="1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38"/>
      <c r="S1" s="41"/>
      <c r="T1" s="41"/>
      <c r="U1" s="41"/>
    </row>
    <row r="2" spans="1:21" s="40" customFormat="1" ht="48.75" customHeight="1">
      <c r="A2" s="2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S2" s="41"/>
      <c r="T2" s="41"/>
      <c r="U2" s="41"/>
    </row>
    <row r="3" spans="1:21" s="2" customFormat="1" ht="18" customHeight="1">
      <c r="A3" s="29" t="s">
        <v>7</v>
      </c>
      <c r="B3" s="25"/>
      <c r="D3" s="36" t="s">
        <v>10</v>
      </c>
      <c r="E3" s="37"/>
      <c r="F3" s="37"/>
      <c r="G3" s="37"/>
      <c r="H3" s="24" t="s">
        <v>9</v>
      </c>
      <c r="I3" s="37"/>
      <c r="J3" s="37"/>
      <c r="K3" s="37"/>
      <c r="L3" s="37"/>
      <c r="M3" s="37"/>
      <c r="N3" s="37"/>
      <c r="O3" s="37"/>
      <c r="R3" s="25"/>
      <c r="S3" s="25"/>
      <c r="T3" s="25"/>
      <c r="U3" s="25"/>
    </row>
    <row r="4" spans="1:21" s="2" customFormat="1" ht="18" customHeight="1">
      <c r="A4" s="24" t="s">
        <v>65</v>
      </c>
      <c r="B4" s="25"/>
      <c r="D4" s="2" t="s">
        <v>11</v>
      </c>
      <c r="E4" s="37"/>
      <c r="F4" s="37"/>
      <c r="G4" s="37"/>
      <c r="H4" s="24" t="s">
        <v>36</v>
      </c>
      <c r="I4" s="37"/>
      <c r="J4" s="37"/>
      <c r="K4" s="37"/>
      <c r="L4" s="37"/>
      <c r="M4" s="37"/>
      <c r="N4" s="37"/>
      <c r="O4" s="37"/>
      <c r="R4" s="25"/>
      <c r="S4" s="25"/>
      <c r="T4" s="25"/>
      <c r="U4" s="25"/>
    </row>
    <row r="5" spans="1:21" s="2" customFormat="1" ht="18" customHeight="1">
      <c r="A5" s="24" t="s">
        <v>63</v>
      </c>
      <c r="B5" s="25"/>
      <c r="D5" s="2" t="s">
        <v>34</v>
      </c>
      <c r="E5" s="37"/>
      <c r="F5" s="37"/>
      <c r="G5" s="37"/>
      <c r="H5" s="24" t="s">
        <v>37</v>
      </c>
      <c r="I5" s="37"/>
      <c r="J5" s="37"/>
      <c r="K5" s="37"/>
      <c r="L5" s="37"/>
      <c r="M5" s="37"/>
      <c r="N5" s="37"/>
      <c r="O5" s="37"/>
      <c r="R5" s="25"/>
      <c r="S5" s="25"/>
      <c r="T5" s="25"/>
      <c r="U5" s="25"/>
    </row>
    <row r="6" spans="1:21" s="2" customFormat="1" ht="18" customHeight="1">
      <c r="A6" s="24" t="s">
        <v>64</v>
      </c>
      <c r="B6" s="4"/>
      <c r="D6" s="2" t="s">
        <v>35</v>
      </c>
      <c r="E6" s="38"/>
      <c r="F6" s="38"/>
      <c r="G6" s="38"/>
      <c r="H6" s="24" t="s">
        <v>58</v>
      </c>
      <c r="I6" s="38"/>
      <c r="J6" s="38"/>
      <c r="K6" s="38"/>
      <c r="L6" s="38"/>
      <c r="M6" s="38"/>
      <c r="N6" s="38"/>
      <c r="O6" s="38"/>
      <c r="R6" s="25"/>
      <c r="S6" s="25"/>
      <c r="T6" s="25"/>
      <c r="U6" s="25"/>
    </row>
    <row r="7" spans="2:21" s="2" customFormat="1" ht="16.5" customHeight="1">
      <c r="B7" s="4"/>
      <c r="D7" s="30" t="s">
        <v>25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R7" s="4"/>
      <c r="S7" s="4"/>
      <c r="T7" s="4"/>
      <c r="U7" s="4"/>
    </row>
    <row r="8" spans="2:21" s="2" customFormat="1" ht="26.25" customHeight="1" thickBot="1">
      <c r="B8" s="4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R8" s="4"/>
      <c r="S8" s="4"/>
      <c r="T8" s="4"/>
      <c r="U8" s="4"/>
    </row>
    <row r="9" spans="1:20" s="5" customFormat="1" ht="8.25" customHeight="1">
      <c r="A9" s="76" t="s">
        <v>0</v>
      </c>
      <c r="B9" s="55" t="s">
        <v>1</v>
      </c>
      <c r="C9" s="60" t="s">
        <v>19</v>
      </c>
      <c r="D9" s="63" t="s">
        <v>24</v>
      </c>
      <c r="E9" s="68" t="s">
        <v>2</v>
      </c>
      <c r="F9" s="69"/>
      <c r="G9" s="69"/>
      <c r="H9" s="69"/>
      <c r="I9" s="69"/>
      <c r="J9" s="69"/>
      <c r="K9" s="69"/>
      <c r="L9" s="70"/>
      <c r="M9" s="21"/>
      <c r="N9" s="21"/>
      <c r="O9" s="21"/>
      <c r="P9" s="21"/>
      <c r="Q9" s="21"/>
      <c r="R9" s="21"/>
      <c r="S9" s="21"/>
      <c r="T9" s="21"/>
    </row>
    <row r="10" spans="1:20" s="5" customFormat="1" ht="3" customHeight="1">
      <c r="A10" s="77"/>
      <c r="B10" s="56"/>
      <c r="C10" s="61"/>
      <c r="D10" s="64"/>
      <c r="E10" s="71"/>
      <c r="F10" s="72"/>
      <c r="G10" s="72"/>
      <c r="H10" s="72"/>
      <c r="I10" s="72"/>
      <c r="J10" s="72"/>
      <c r="K10" s="72"/>
      <c r="L10" s="73"/>
      <c r="M10" s="34"/>
      <c r="N10" s="34"/>
      <c r="O10" s="34"/>
      <c r="P10" s="34"/>
      <c r="Q10" s="34"/>
      <c r="R10" s="34"/>
      <c r="S10" s="34"/>
      <c r="T10" s="34"/>
    </row>
    <row r="11" spans="1:20" s="5" customFormat="1" ht="9.75" customHeight="1">
      <c r="A11" s="77"/>
      <c r="B11" s="56"/>
      <c r="C11" s="61"/>
      <c r="D11" s="64"/>
      <c r="E11" s="61" t="s">
        <v>12</v>
      </c>
      <c r="F11" s="66" t="s">
        <v>13</v>
      </c>
      <c r="G11" s="72" t="s">
        <v>4</v>
      </c>
      <c r="H11" s="72"/>
      <c r="I11" s="72"/>
      <c r="J11" s="72" t="s">
        <v>5</v>
      </c>
      <c r="K11" s="74"/>
      <c r="L11" s="73" t="s">
        <v>6</v>
      </c>
      <c r="M11" s="35"/>
      <c r="N11" s="35"/>
      <c r="O11" s="35"/>
      <c r="P11" s="35"/>
      <c r="Q11" s="35"/>
      <c r="R11" s="35"/>
      <c r="S11" s="35"/>
      <c r="T11" s="35"/>
    </row>
    <row r="12" spans="1:20" s="5" customFormat="1" ht="32.25" customHeight="1">
      <c r="A12" s="78"/>
      <c r="B12" s="57"/>
      <c r="C12" s="62"/>
      <c r="D12" s="65"/>
      <c r="E12" s="62"/>
      <c r="F12" s="67"/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5"/>
      <c r="M12" s="35"/>
      <c r="N12" s="35"/>
      <c r="O12" s="35"/>
      <c r="P12" s="35"/>
      <c r="Q12" s="35"/>
      <c r="R12" s="35"/>
      <c r="S12" s="35"/>
      <c r="T12" s="35"/>
    </row>
    <row r="13" spans="1:20" s="5" customFormat="1" ht="27.75" customHeight="1">
      <c r="A13" s="32" t="s">
        <v>28</v>
      </c>
      <c r="B13" s="13" t="s">
        <v>40</v>
      </c>
      <c r="C13" s="9">
        <v>3</v>
      </c>
      <c r="D13" s="12"/>
      <c r="E13" s="9">
        <f aca="true" t="shared" si="0" ref="E13:E18">C13*36</f>
        <v>108</v>
      </c>
      <c r="F13" s="7">
        <f aca="true" t="shared" si="1" ref="F13:F18">G13+H13+I13</f>
        <v>10</v>
      </c>
      <c r="G13" s="10">
        <v>5</v>
      </c>
      <c r="H13" s="10">
        <v>5</v>
      </c>
      <c r="I13" s="10"/>
      <c r="J13" s="10"/>
      <c r="K13" s="7">
        <f aca="true" t="shared" si="2" ref="K13:K18">E13-F13</f>
        <v>98</v>
      </c>
      <c r="L13" s="11" t="s">
        <v>33</v>
      </c>
      <c r="M13" s="1"/>
      <c r="N13" s="1"/>
      <c r="O13" s="1"/>
      <c r="P13" s="1"/>
      <c r="Q13" s="1"/>
      <c r="R13" s="1"/>
      <c r="S13" s="1"/>
      <c r="T13" s="1"/>
    </row>
    <row r="14" spans="1:20" s="5" customFormat="1" ht="27.75" customHeight="1">
      <c r="A14" s="32" t="s">
        <v>41</v>
      </c>
      <c r="B14" s="13" t="s">
        <v>66</v>
      </c>
      <c r="C14" s="9">
        <v>3</v>
      </c>
      <c r="D14" s="12"/>
      <c r="E14" s="9">
        <f t="shared" si="0"/>
        <v>108</v>
      </c>
      <c r="F14" s="7">
        <f t="shared" si="1"/>
        <v>10</v>
      </c>
      <c r="G14" s="10">
        <v>5</v>
      </c>
      <c r="H14" s="10">
        <v>5</v>
      </c>
      <c r="I14" s="10"/>
      <c r="J14" s="10"/>
      <c r="K14" s="7">
        <f t="shared" si="2"/>
        <v>98</v>
      </c>
      <c r="L14" s="11" t="s">
        <v>32</v>
      </c>
      <c r="M14" s="1"/>
      <c r="N14" s="1"/>
      <c r="O14" s="1"/>
      <c r="P14" s="1"/>
      <c r="Q14" s="1"/>
      <c r="R14" s="1"/>
      <c r="S14" s="1"/>
      <c r="T14" s="1"/>
    </row>
    <row r="15" spans="1:20" s="5" customFormat="1" ht="27.75" customHeight="1">
      <c r="A15" s="32" t="s">
        <v>43</v>
      </c>
      <c r="B15" s="13" t="s">
        <v>68</v>
      </c>
      <c r="C15" s="9">
        <v>2</v>
      </c>
      <c r="D15" s="12"/>
      <c r="E15" s="9">
        <f t="shared" si="0"/>
        <v>72</v>
      </c>
      <c r="F15" s="7">
        <f t="shared" si="1"/>
        <v>4</v>
      </c>
      <c r="G15" s="10">
        <v>2</v>
      </c>
      <c r="H15" s="10">
        <v>2</v>
      </c>
      <c r="I15" s="10"/>
      <c r="J15" s="10"/>
      <c r="K15" s="7">
        <f t="shared" si="2"/>
        <v>68</v>
      </c>
      <c r="L15" s="11" t="s">
        <v>32</v>
      </c>
      <c r="M15" s="1"/>
      <c r="N15" s="1"/>
      <c r="O15" s="1"/>
      <c r="P15" s="1"/>
      <c r="Q15" s="1"/>
      <c r="R15" s="1"/>
      <c r="S15" s="1"/>
      <c r="T15" s="1"/>
    </row>
    <row r="16" spans="1:20" s="5" customFormat="1" ht="27.75" customHeight="1">
      <c r="A16" s="32" t="s">
        <v>29</v>
      </c>
      <c r="B16" s="13" t="s">
        <v>45</v>
      </c>
      <c r="C16" s="9">
        <v>4</v>
      </c>
      <c r="D16" s="12"/>
      <c r="E16" s="9">
        <f t="shared" si="0"/>
        <v>144</v>
      </c>
      <c r="F16" s="7">
        <f t="shared" si="1"/>
        <v>6</v>
      </c>
      <c r="G16" s="10">
        <v>2</v>
      </c>
      <c r="H16" s="10">
        <v>2</v>
      </c>
      <c r="I16" s="10">
        <v>2</v>
      </c>
      <c r="J16" s="10">
        <v>36</v>
      </c>
      <c r="K16" s="7">
        <f t="shared" si="2"/>
        <v>138</v>
      </c>
      <c r="L16" s="11" t="s">
        <v>33</v>
      </c>
      <c r="M16" s="1"/>
      <c r="N16" s="1"/>
      <c r="O16" s="1"/>
      <c r="P16" s="1"/>
      <c r="Q16" s="1"/>
      <c r="R16" s="1"/>
      <c r="S16" s="1"/>
      <c r="T16" s="1"/>
    </row>
    <row r="17" spans="1:20" s="5" customFormat="1" ht="27.75" customHeight="1">
      <c r="A17" s="32" t="s">
        <v>46</v>
      </c>
      <c r="B17" s="13" t="s">
        <v>47</v>
      </c>
      <c r="C17" s="9">
        <v>5</v>
      </c>
      <c r="D17" s="12"/>
      <c r="E17" s="9">
        <f t="shared" si="0"/>
        <v>180</v>
      </c>
      <c r="F17" s="7">
        <f t="shared" si="1"/>
        <v>6</v>
      </c>
      <c r="G17" s="10">
        <v>2</v>
      </c>
      <c r="H17" s="10">
        <v>4</v>
      </c>
      <c r="I17" s="10"/>
      <c r="J17" s="10">
        <v>36</v>
      </c>
      <c r="K17" s="7">
        <f t="shared" si="2"/>
        <v>174</v>
      </c>
      <c r="L17" s="11" t="s">
        <v>33</v>
      </c>
      <c r="M17" s="1"/>
      <c r="N17" s="1"/>
      <c r="O17" s="1"/>
      <c r="P17" s="1"/>
      <c r="Q17" s="1"/>
      <c r="R17" s="1"/>
      <c r="S17" s="1"/>
      <c r="T17" s="1"/>
    </row>
    <row r="18" spans="1:20" s="5" customFormat="1" ht="27.75" customHeight="1">
      <c r="A18" s="32" t="s">
        <v>30</v>
      </c>
      <c r="B18" s="13" t="s">
        <v>52</v>
      </c>
      <c r="C18" s="9">
        <v>5</v>
      </c>
      <c r="D18" s="12"/>
      <c r="E18" s="9">
        <f t="shared" si="0"/>
        <v>180</v>
      </c>
      <c r="F18" s="7">
        <f t="shared" si="1"/>
        <v>6</v>
      </c>
      <c r="G18" s="10">
        <v>4</v>
      </c>
      <c r="H18" s="10">
        <v>2</v>
      </c>
      <c r="I18" s="10"/>
      <c r="J18" s="10"/>
      <c r="K18" s="7">
        <f t="shared" si="2"/>
        <v>174</v>
      </c>
      <c r="L18" s="11" t="s">
        <v>33</v>
      </c>
      <c r="M18" s="1"/>
      <c r="N18" s="1"/>
      <c r="O18" s="1"/>
      <c r="P18" s="1"/>
      <c r="Q18" s="1"/>
      <c r="R18" s="1"/>
      <c r="S18" s="1"/>
      <c r="T18" s="1"/>
    </row>
    <row r="19" spans="1:20" s="5" customFormat="1" ht="27.75" customHeight="1">
      <c r="A19" s="32" t="s">
        <v>56</v>
      </c>
      <c r="B19" s="13" t="s">
        <v>67</v>
      </c>
      <c r="C19" s="9">
        <v>2</v>
      </c>
      <c r="D19" s="12"/>
      <c r="E19" s="9">
        <f>C19*36</f>
        <v>72</v>
      </c>
      <c r="F19" s="7">
        <f>G19+H19+I19</f>
        <v>4</v>
      </c>
      <c r="G19" s="10">
        <v>2</v>
      </c>
      <c r="H19" s="10">
        <v>2</v>
      </c>
      <c r="I19" s="10"/>
      <c r="J19" s="10"/>
      <c r="K19" s="7">
        <f>E19-F19</f>
        <v>68</v>
      </c>
      <c r="L19" s="11" t="s">
        <v>32</v>
      </c>
      <c r="M19" s="1"/>
      <c r="N19" s="1"/>
      <c r="O19" s="1"/>
      <c r="P19" s="1"/>
      <c r="Q19" s="1"/>
      <c r="R19" s="1"/>
      <c r="S19" s="1"/>
      <c r="T19" s="1"/>
    </row>
    <row r="20" spans="1:20" s="26" customFormat="1" ht="15.75" customHeight="1" thickBot="1">
      <c r="A20" s="14"/>
      <c r="B20" s="17" t="s">
        <v>21</v>
      </c>
      <c r="C20" s="19">
        <f>SUM(C12:C19)</f>
        <v>24</v>
      </c>
      <c r="D20" s="18"/>
      <c r="E20" s="14">
        <f>SUM(E12:E19)</f>
        <v>864</v>
      </c>
      <c r="F20" s="15">
        <f>SUM(F12:F19)</f>
        <v>46</v>
      </c>
      <c r="G20" s="15">
        <f>SUM(G12:G19)</f>
        <v>22</v>
      </c>
      <c r="H20" s="15">
        <f>SUM(H12:H19)</f>
        <v>22</v>
      </c>
      <c r="I20" s="15">
        <f>SUM(I12:I19)</f>
        <v>2</v>
      </c>
      <c r="J20" s="15"/>
      <c r="K20" s="15">
        <f>SUM(K12:K19)</f>
        <v>818</v>
      </c>
      <c r="L20" s="16"/>
      <c r="M20" s="1"/>
      <c r="N20" s="1"/>
      <c r="O20" s="1"/>
      <c r="P20" s="1"/>
      <c r="Q20" s="1"/>
      <c r="R20" s="1"/>
      <c r="S20" s="1"/>
      <c r="T20" s="1"/>
    </row>
    <row r="21" spans="1:21" s="3" customFormat="1" ht="12.75" customHeight="1">
      <c r="A21" s="23"/>
      <c r="B21" s="21"/>
      <c r="C21" s="22"/>
      <c r="D21" s="22"/>
      <c r="E21" s="21"/>
      <c r="F21" s="23"/>
      <c r="G21" s="21"/>
      <c r="H21" s="21"/>
      <c r="I21" s="21"/>
      <c r="J21" s="21"/>
      <c r="K21" s="21"/>
      <c r="L21" s="21"/>
      <c r="M21" s="1"/>
      <c r="N21" s="1"/>
      <c r="O21" s="1"/>
      <c r="P21" s="1"/>
      <c r="Q21" s="1"/>
      <c r="R21" s="1"/>
      <c r="S21" s="1"/>
      <c r="T21" s="1"/>
      <c r="U21" s="21"/>
    </row>
    <row r="22" spans="9:21" s="33" customFormat="1" ht="16.5" customHeight="1">
      <c r="I22" s="34"/>
      <c r="J22" s="34"/>
      <c r="K22" s="34"/>
      <c r="L22" s="34"/>
      <c r="M22" s="1"/>
      <c r="N22" s="1"/>
      <c r="O22" s="1"/>
      <c r="P22" s="1"/>
      <c r="Q22" s="1"/>
      <c r="R22" s="1"/>
      <c r="S22" s="1"/>
      <c r="T22" s="1"/>
      <c r="U22" s="34"/>
    </row>
    <row r="23" spans="1:21" s="33" customFormat="1" ht="24" customHeight="1">
      <c r="A23" s="34" t="s">
        <v>22</v>
      </c>
      <c r="I23" s="35"/>
      <c r="J23" s="35"/>
      <c r="K23" s="35"/>
      <c r="L23" s="35"/>
      <c r="M23" s="1"/>
      <c r="N23" s="1"/>
      <c r="O23" s="1"/>
      <c r="P23" s="1"/>
      <c r="Q23" s="1"/>
      <c r="R23" s="1"/>
      <c r="S23" s="1"/>
      <c r="T23" s="1"/>
      <c r="U23" s="35"/>
    </row>
    <row r="24" spans="1:21" s="33" customFormat="1" ht="24" customHeight="1">
      <c r="A24" s="34" t="s">
        <v>59</v>
      </c>
      <c r="I24" s="35"/>
      <c r="J24" s="35"/>
      <c r="K24" s="35"/>
      <c r="L24" s="35"/>
      <c r="M24" s="1"/>
      <c r="N24" s="1"/>
      <c r="O24" s="1"/>
      <c r="P24" s="1"/>
      <c r="Q24" s="1"/>
      <c r="R24" s="1"/>
      <c r="S24" s="1"/>
      <c r="T24" s="1"/>
      <c r="U24" s="35"/>
    </row>
    <row r="25" ht="24" customHeight="1">
      <c r="A25" s="34" t="s">
        <v>60</v>
      </c>
    </row>
  </sheetData>
  <mergeCells count="11">
    <mergeCell ref="A9:A12"/>
    <mergeCell ref="B9:B12"/>
    <mergeCell ref="A1:L1"/>
    <mergeCell ref="C9:C12"/>
    <mergeCell ref="D9:D12"/>
    <mergeCell ref="E11:E12"/>
    <mergeCell ref="F11:F12"/>
    <mergeCell ref="E9:L10"/>
    <mergeCell ref="G11:I11"/>
    <mergeCell ref="J11:K11"/>
    <mergeCell ref="L11:L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W20" sqref="W20"/>
    </sheetView>
  </sheetViews>
  <sheetFormatPr defaultColWidth="9.00390625" defaultRowHeight="12.75"/>
  <cols>
    <col min="1" max="1" width="8.25390625" style="27" customWidth="1"/>
    <col min="2" max="2" width="34.625" style="1" customWidth="1"/>
    <col min="3" max="4" width="4.75390625" style="1" customWidth="1"/>
    <col min="5" max="5" width="4.75390625" style="6" customWidth="1"/>
    <col min="6" max="6" width="6.375" style="1" customWidth="1"/>
    <col min="7" max="13" width="4.75390625" style="1" customWidth="1"/>
    <col min="14" max="14" width="7.125" style="1" customWidth="1"/>
    <col min="15" max="21" width="4.75390625" style="1" customWidth="1"/>
    <col min="22" max="16384" width="9.125" style="1" customWidth="1"/>
  </cols>
  <sheetData>
    <row r="1" spans="1:21" s="28" customFormat="1" ht="29.25" customHeight="1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0"/>
      <c r="T1" s="50"/>
      <c r="U1" s="50"/>
    </row>
    <row r="2" spans="1:21" s="2" customFormat="1" ht="18" customHeight="1">
      <c r="A2" s="29" t="s">
        <v>7</v>
      </c>
      <c r="B2" s="25"/>
      <c r="C2" s="79" t="s">
        <v>10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Q2" s="46" t="s">
        <v>9</v>
      </c>
      <c r="R2" s="47"/>
      <c r="S2" s="47"/>
      <c r="T2" s="47"/>
      <c r="U2" s="47"/>
    </row>
    <row r="3" spans="1:21" s="2" customFormat="1" ht="18" customHeight="1">
      <c r="A3" s="24" t="s">
        <v>8</v>
      </c>
      <c r="B3" s="25"/>
      <c r="C3" s="81" t="s">
        <v>11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Q3" s="46" t="s">
        <v>36</v>
      </c>
      <c r="R3" s="47"/>
      <c r="S3" s="47"/>
      <c r="T3" s="47"/>
      <c r="U3" s="47"/>
    </row>
    <row r="4" spans="1:21" s="2" customFormat="1" ht="18" customHeight="1">
      <c r="A4" s="24" t="s">
        <v>23</v>
      </c>
      <c r="B4" s="25"/>
      <c r="C4" s="81" t="s">
        <v>34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Q4" s="46" t="s">
        <v>37</v>
      </c>
      <c r="R4" s="47"/>
      <c r="S4" s="47"/>
      <c r="T4" s="47"/>
      <c r="U4" s="47"/>
    </row>
    <row r="5" spans="2:21" s="2" customFormat="1" ht="18" customHeight="1">
      <c r="B5" s="4"/>
      <c r="C5" s="81" t="s">
        <v>35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Q5" s="46" t="s">
        <v>58</v>
      </c>
      <c r="R5" s="47"/>
      <c r="S5" s="47"/>
      <c r="T5" s="47"/>
      <c r="U5" s="47"/>
    </row>
    <row r="6" spans="2:21" s="2" customFormat="1" ht="16.5" customHeight="1">
      <c r="B6" s="4"/>
      <c r="C6" s="51" t="s">
        <v>25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R6" s="4"/>
      <c r="S6" s="4"/>
      <c r="T6" s="4"/>
      <c r="U6" s="4"/>
    </row>
    <row r="7" spans="2:21" s="2" customFormat="1" ht="12.75" customHeight="1" thickBot="1">
      <c r="B7" s="4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R7" s="4"/>
      <c r="S7" s="4"/>
      <c r="T7" s="4"/>
      <c r="U7" s="4"/>
    </row>
    <row r="8" spans="1:21" s="5" customFormat="1" ht="8.25" customHeight="1">
      <c r="A8" s="76" t="s">
        <v>0</v>
      </c>
      <c r="B8" s="55" t="s">
        <v>1</v>
      </c>
      <c r="C8" s="60" t="s">
        <v>19</v>
      </c>
      <c r="D8" s="54" t="s">
        <v>20</v>
      </c>
      <c r="E8" s="63" t="s">
        <v>24</v>
      </c>
      <c r="F8" s="68" t="s">
        <v>2</v>
      </c>
      <c r="G8" s="69"/>
      <c r="H8" s="69"/>
      <c r="I8" s="69"/>
      <c r="J8" s="69"/>
      <c r="K8" s="69"/>
      <c r="L8" s="69"/>
      <c r="M8" s="70"/>
      <c r="N8" s="68" t="s">
        <v>3</v>
      </c>
      <c r="O8" s="69"/>
      <c r="P8" s="69"/>
      <c r="Q8" s="69"/>
      <c r="R8" s="69"/>
      <c r="S8" s="69"/>
      <c r="T8" s="69"/>
      <c r="U8" s="70"/>
    </row>
    <row r="9" spans="1:21" s="5" customFormat="1" ht="3" customHeight="1">
      <c r="A9" s="77"/>
      <c r="B9" s="56"/>
      <c r="C9" s="61"/>
      <c r="D9" s="39"/>
      <c r="E9" s="64"/>
      <c r="F9" s="71"/>
      <c r="G9" s="72"/>
      <c r="H9" s="72"/>
      <c r="I9" s="72"/>
      <c r="J9" s="72"/>
      <c r="K9" s="72"/>
      <c r="L9" s="72"/>
      <c r="M9" s="73"/>
      <c r="N9" s="71"/>
      <c r="O9" s="72"/>
      <c r="P9" s="72"/>
      <c r="Q9" s="72"/>
      <c r="R9" s="72"/>
      <c r="S9" s="72"/>
      <c r="T9" s="72"/>
      <c r="U9" s="73"/>
    </row>
    <row r="10" spans="1:21" s="5" customFormat="1" ht="9.75" customHeight="1">
      <c r="A10" s="77"/>
      <c r="B10" s="56"/>
      <c r="C10" s="61"/>
      <c r="D10" s="39"/>
      <c r="E10" s="64"/>
      <c r="F10" s="61" t="s">
        <v>12</v>
      </c>
      <c r="G10" s="66" t="s">
        <v>13</v>
      </c>
      <c r="H10" s="72" t="s">
        <v>4</v>
      </c>
      <c r="I10" s="72"/>
      <c r="J10" s="72"/>
      <c r="K10" s="72" t="s">
        <v>5</v>
      </c>
      <c r="L10" s="48"/>
      <c r="M10" s="73" t="s">
        <v>6</v>
      </c>
      <c r="N10" s="61" t="s">
        <v>12</v>
      </c>
      <c r="O10" s="66" t="s">
        <v>13</v>
      </c>
      <c r="P10" s="72" t="s">
        <v>4</v>
      </c>
      <c r="Q10" s="72"/>
      <c r="R10" s="72"/>
      <c r="S10" s="72" t="s">
        <v>5</v>
      </c>
      <c r="T10" s="48"/>
      <c r="U10" s="73" t="s">
        <v>6</v>
      </c>
    </row>
    <row r="11" spans="1:21" s="5" customFormat="1" ht="32.25" customHeight="1">
      <c r="A11" s="78"/>
      <c r="B11" s="53"/>
      <c r="C11" s="62"/>
      <c r="D11" s="83"/>
      <c r="E11" s="45"/>
      <c r="F11" s="62"/>
      <c r="G11" s="67"/>
      <c r="H11" s="7" t="s">
        <v>14</v>
      </c>
      <c r="I11" s="7" t="s">
        <v>15</v>
      </c>
      <c r="J11" s="7" t="s">
        <v>16</v>
      </c>
      <c r="K11" s="7" t="s">
        <v>17</v>
      </c>
      <c r="L11" s="7" t="s">
        <v>18</v>
      </c>
      <c r="M11" s="49"/>
      <c r="N11" s="62"/>
      <c r="O11" s="67"/>
      <c r="P11" s="7" t="s">
        <v>14</v>
      </c>
      <c r="Q11" s="7" t="s">
        <v>15</v>
      </c>
      <c r="R11" s="7" t="s">
        <v>16</v>
      </c>
      <c r="S11" s="7" t="s">
        <v>17</v>
      </c>
      <c r="T11" s="7" t="s">
        <v>18</v>
      </c>
      <c r="U11" s="49"/>
    </row>
    <row r="12" spans="1:21" s="5" customFormat="1" ht="39.75" customHeight="1">
      <c r="A12" s="32" t="s">
        <v>38</v>
      </c>
      <c r="B12" s="13" t="s">
        <v>39</v>
      </c>
      <c r="C12" s="9"/>
      <c r="D12" s="8">
        <v>3</v>
      </c>
      <c r="E12" s="12"/>
      <c r="F12" s="9"/>
      <c r="G12" s="7"/>
      <c r="H12" s="10"/>
      <c r="I12" s="10"/>
      <c r="J12" s="10"/>
      <c r="K12" s="10"/>
      <c r="L12" s="7"/>
      <c r="M12" s="11"/>
      <c r="N12" s="9">
        <f>D12*36</f>
        <v>108</v>
      </c>
      <c r="O12" s="7">
        <f>P12+Q12+R12</f>
        <v>12</v>
      </c>
      <c r="P12" s="10">
        <v>4</v>
      </c>
      <c r="Q12" s="10">
        <v>8</v>
      </c>
      <c r="R12" s="10"/>
      <c r="S12" s="10"/>
      <c r="T12" s="7">
        <f>N12-O12</f>
        <v>96</v>
      </c>
      <c r="U12" s="11" t="s">
        <v>32</v>
      </c>
    </row>
    <row r="13" spans="1:21" s="5" customFormat="1" ht="15.75" customHeight="1">
      <c r="A13" s="32" t="s">
        <v>28</v>
      </c>
      <c r="B13" s="13" t="s">
        <v>40</v>
      </c>
      <c r="C13" s="9">
        <v>3</v>
      </c>
      <c r="D13" s="8"/>
      <c r="E13" s="12"/>
      <c r="F13" s="9">
        <f>C13*36</f>
        <v>108</v>
      </c>
      <c r="G13" s="7">
        <f>H13+I13+J13</f>
        <v>12</v>
      </c>
      <c r="H13" s="10">
        <v>6</v>
      </c>
      <c r="I13" s="10">
        <v>6</v>
      </c>
      <c r="J13" s="10"/>
      <c r="K13" s="10"/>
      <c r="L13" s="7">
        <f>F13-G13</f>
        <v>96</v>
      </c>
      <c r="M13" s="11" t="s">
        <v>33</v>
      </c>
      <c r="N13" s="9"/>
      <c r="O13" s="7"/>
      <c r="P13" s="10"/>
      <c r="Q13" s="10"/>
      <c r="R13" s="10"/>
      <c r="S13" s="10"/>
      <c r="T13" s="7"/>
      <c r="U13" s="11"/>
    </row>
    <row r="14" spans="1:21" s="5" customFormat="1" ht="39" customHeight="1">
      <c r="A14" s="32" t="s">
        <v>41</v>
      </c>
      <c r="B14" s="13" t="s">
        <v>42</v>
      </c>
      <c r="C14" s="9">
        <v>3</v>
      </c>
      <c r="D14" s="8"/>
      <c r="E14" s="12"/>
      <c r="F14" s="9">
        <f aca="true" t="shared" si="0" ref="F14:F23">C14*36</f>
        <v>108</v>
      </c>
      <c r="G14" s="7">
        <f aca="true" t="shared" si="1" ref="G14:G20">H14+I14+J14</f>
        <v>12</v>
      </c>
      <c r="H14" s="10">
        <v>6</v>
      </c>
      <c r="I14" s="10">
        <v>6</v>
      </c>
      <c r="J14" s="10"/>
      <c r="K14" s="10"/>
      <c r="L14" s="7">
        <f aca="true" t="shared" si="2" ref="L14:L23">F14-G14</f>
        <v>96</v>
      </c>
      <c r="M14" s="11" t="s">
        <v>32</v>
      </c>
      <c r="N14" s="9"/>
      <c r="O14" s="7"/>
      <c r="P14" s="10"/>
      <c r="Q14" s="10"/>
      <c r="R14" s="10"/>
      <c r="S14" s="10"/>
      <c r="T14" s="7"/>
      <c r="U14" s="11"/>
    </row>
    <row r="15" spans="1:21" s="5" customFormat="1" ht="25.5" customHeight="1">
      <c r="A15" s="32" t="s">
        <v>43</v>
      </c>
      <c r="B15" s="13" t="s">
        <v>44</v>
      </c>
      <c r="C15" s="9">
        <v>2</v>
      </c>
      <c r="D15" s="8"/>
      <c r="E15" s="12"/>
      <c r="F15" s="9">
        <f t="shared" si="0"/>
        <v>72</v>
      </c>
      <c r="G15" s="7">
        <f t="shared" si="1"/>
        <v>8</v>
      </c>
      <c r="H15" s="10">
        <v>4</v>
      </c>
      <c r="I15" s="10">
        <v>4</v>
      </c>
      <c r="J15" s="10"/>
      <c r="K15" s="10"/>
      <c r="L15" s="7">
        <f t="shared" si="2"/>
        <v>64</v>
      </c>
      <c r="M15" s="11" t="s">
        <v>32</v>
      </c>
      <c r="N15" s="9"/>
      <c r="O15" s="7"/>
      <c r="P15" s="10"/>
      <c r="Q15" s="10"/>
      <c r="R15" s="10"/>
      <c r="S15" s="10"/>
      <c r="T15" s="7"/>
      <c r="U15" s="11"/>
    </row>
    <row r="16" spans="1:21" s="5" customFormat="1" ht="15.75" customHeight="1">
      <c r="A16" s="32" t="s">
        <v>29</v>
      </c>
      <c r="B16" s="13" t="s">
        <v>45</v>
      </c>
      <c r="C16" s="9">
        <v>4</v>
      </c>
      <c r="D16" s="8"/>
      <c r="E16" s="12"/>
      <c r="F16" s="9">
        <f t="shared" si="0"/>
        <v>144</v>
      </c>
      <c r="G16" s="7">
        <f t="shared" si="1"/>
        <v>16</v>
      </c>
      <c r="H16" s="10">
        <v>5</v>
      </c>
      <c r="I16" s="10">
        <v>5</v>
      </c>
      <c r="J16" s="10">
        <v>6</v>
      </c>
      <c r="K16" s="10">
        <v>36</v>
      </c>
      <c r="L16" s="7">
        <f t="shared" si="2"/>
        <v>128</v>
      </c>
      <c r="M16" s="11" t="s">
        <v>33</v>
      </c>
      <c r="N16" s="9"/>
      <c r="O16" s="7"/>
      <c r="P16" s="10"/>
      <c r="Q16" s="10"/>
      <c r="R16" s="10"/>
      <c r="S16" s="10"/>
      <c r="T16" s="7"/>
      <c r="U16" s="11"/>
    </row>
    <row r="17" spans="1:21" s="5" customFormat="1" ht="15.75" customHeight="1">
      <c r="A17" s="32" t="s">
        <v>46</v>
      </c>
      <c r="B17" s="13" t="s">
        <v>47</v>
      </c>
      <c r="C17" s="9">
        <v>5</v>
      </c>
      <c r="D17" s="8"/>
      <c r="E17" s="12"/>
      <c r="F17" s="9">
        <f t="shared" si="0"/>
        <v>180</v>
      </c>
      <c r="G17" s="7">
        <f t="shared" si="1"/>
        <v>20</v>
      </c>
      <c r="H17" s="10">
        <v>7</v>
      </c>
      <c r="I17" s="10">
        <v>13</v>
      </c>
      <c r="J17" s="10"/>
      <c r="K17" s="10">
        <v>36</v>
      </c>
      <c r="L17" s="7">
        <f t="shared" si="2"/>
        <v>160</v>
      </c>
      <c r="M17" s="11" t="s">
        <v>33</v>
      </c>
      <c r="N17" s="9"/>
      <c r="O17" s="7"/>
      <c r="P17" s="10"/>
      <c r="Q17" s="10"/>
      <c r="R17" s="10"/>
      <c r="S17" s="10"/>
      <c r="T17" s="7"/>
      <c r="U17" s="11"/>
    </row>
    <row r="18" spans="1:21" s="5" customFormat="1" ht="15.75" customHeight="1">
      <c r="A18" s="32" t="s">
        <v>48</v>
      </c>
      <c r="B18" s="13" t="s">
        <v>49</v>
      </c>
      <c r="C18" s="9"/>
      <c r="D18" s="8">
        <v>6</v>
      </c>
      <c r="E18" s="12"/>
      <c r="F18" s="9"/>
      <c r="G18" s="7"/>
      <c r="H18" s="10"/>
      <c r="I18" s="10"/>
      <c r="J18" s="10"/>
      <c r="K18" s="10"/>
      <c r="L18" s="7"/>
      <c r="M18" s="11"/>
      <c r="N18" s="9">
        <f>D18*36</f>
        <v>216</v>
      </c>
      <c r="O18" s="7">
        <f>P18+Q18+R18</f>
        <v>24</v>
      </c>
      <c r="P18" s="10">
        <v>8</v>
      </c>
      <c r="Q18" s="10">
        <v>16</v>
      </c>
      <c r="R18" s="10"/>
      <c r="S18" s="10">
        <v>36</v>
      </c>
      <c r="T18" s="7">
        <f>N18-O18</f>
        <v>192</v>
      </c>
      <c r="U18" s="11" t="s">
        <v>33</v>
      </c>
    </row>
    <row r="19" spans="1:21" s="5" customFormat="1" ht="15.75" customHeight="1">
      <c r="A19" s="32" t="s">
        <v>50</v>
      </c>
      <c r="B19" s="13" t="s">
        <v>51</v>
      </c>
      <c r="C19" s="9"/>
      <c r="D19" s="8">
        <v>5</v>
      </c>
      <c r="E19" s="12"/>
      <c r="F19" s="9"/>
      <c r="G19" s="7"/>
      <c r="H19" s="10"/>
      <c r="I19" s="10"/>
      <c r="J19" s="10"/>
      <c r="K19" s="10"/>
      <c r="L19" s="7"/>
      <c r="M19" s="11"/>
      <c r="N19" s="9">
        <f>D19*36</f>
        <v>180</v>
      </c>
      <c r="O19" s="7">
        <f>P19+Q19+R19</f>
        <v>20</v>
      </c>
      <c r="P19" s="10">
        <v>7</v>
      </c>
      <c r="Q19" s="10">
        <v>13</v>
      </c>
      <c r="R19" s="10"/>
      <c r="S19" s="10"/>
      <c r="T19" s="7">
        <f>N19-O19</f>
        <v>160</v>
      </c>
      <c r="U19" s="11" t="s">
        <v>33</v>
      </c>
    </row>
    <row r="20" spans="1:21" s="5" customFormat="1" ht="15.75" customHeight="1">
      <c r="A20" s="32" t="s">
        <v>30</v>
      </c>
      <c r="B20" s="13" t="s">
        <v>52</v>
      </c>
      <c r="C20" s="9">
        <v>5</v>
      </c>
      <c r="D20" s="8"/>
      <c r="E20" s="12"/>
      <c r="F20" s="9">
        <f t="shared" si="0"/>
        <v>180</v>
      </c>
      <c r="G20" s="7">
        <f t="shared" si="1"/>
        <v>20</v>
      </c>
      <c r="H20" s="10">
        <v>7</v>
      </c>
      <c r="I20" s="10">
        <v>13</v>
      </c>
      <c r="J20" s="10"/>
      <c r="K20" s="10"/>
      <c r="L20" s="7">
        <f t="shared" si="2"/>
        <v>160</v>
      </c>
      <c r="M20" s="11" t="s">
        <v>33</v>
      </c>
      <c r="N20" s="9"/>
      <c r="O20" s="7"/>
      <c r="P20" s="10"/>
      <c r="Q20" s="10"/>
      <c r="R20" s="10"/>
      <c r="S20" s="10"/>
      <c r="T20" s="7"/>
      <c r="U20" s="11"/>
    </row>
    <row r="21" spans="1:21" s="5" customFormat="1" ht="26.25" customHeight="1">
      <c r="A21" s="32" t="s">
        <v>31</v>
      </c>
      <c r="B21" s="13" t="s">
        <v>53</v>
      </c>
      <c r="C21" s="9"/>
      <c r="D21" s="8">
        <v>3</v>
      </c>
      <c r="E21" s="12"/>
      <c r="F21" s="9"/>
      <c r="G21" s="7"/>
      <c r="H21" s="10"/>
      <c r="I21" s="10"/>
      <c r="J21" s="10"/>
      <c r="K21" s="10"/>
      <c r="L21" s="7"/>
      <c r="M21" s="11"/>
      <c r="N21" s="9">
        <f>D21*36</f>
        <v>108</v>
      </c>
      <c r="O21" s="7">
        <f>P21+Q21+R21</f>
        <v>12</v>
      </c>
      <c r="P21" s="10">
        <v>4</v>
      </c>
      <c r="Q21" s="10">
        <v>4</v>
      </c>
      <c r="R21" s="10">
        <v>4</v>
      </c>
      <c r="S21" s="10"/>
      <c r="T21" s="7">
        <f>N21-O21</f>
        <v>96</v>
      </c>
      <c r="U21" s="11" t="s">
        <v>32</v>
      </c>
    </row>
    <row r="22" spans="1:21" s="5" customFormat="1" ht="12.75" customHeight="1">
      <c r="A22" s="32" t="s">
        <v>54</v>
      </c>
      <c r="B22" s="13" t="s">
        <v>55</v>
      </c>
      <c r="C22" s="9"/>
      <c r="D22" s="8">
        <v>5</v>
      </c>
      <c r="E22" s="12"/>
      <c r="F22" s="9"/>
      <c r="G22" s="7"/>
      <c r="H22" s="10"/>
      <c r="I22" s="10"/>
      <c r="J22" s="10"/>
      <c r="K22" s="10"/>
      <c r="L22" s="7"/>
      <c r="M22" s="11"/>
      <c r="N22" s="9">
        <f>D22*36</f>
        <v>180</v>
      </c>
      <c r="O22" s="7">
        <f>P22+Q22+R22</f>
        <v>20</v>
      </c>
      <c r="P22" s="10">
        <v>7</v>
      </c>
      <c r="Q22" s="10">
        <v>6</v>
      </c>
      <c r="R22" s="10">
        <v>7</v>
      </c>
      <c r="S22" s="10"/>
      <c r="T22" s="7">
        <f>N22-O22</f>
        <v>160</v>
      </c>
      <c r="U22" s="11" t="s">
        <v>33</v>
      </c>
    </row>
    <row r="23" spans="1:21" s="5" customFormat="1" ht="25.5" customHeight="1">
      <c r="A23" s="32" t="s">
        <v>56</v>
      </c>
      <c r="B23" s="13" t="s">
        <v>57</v>
      </c>
      <c r="C23" s="9">
        <v>2</v>
      </c>
      <c r="D23" s="8"/>
      <c r="E23" s="12"/>
      <c r="F23" s="9">
        <f t="shared" si="0"/>
        <v>72</v>
      </c>
      <c r="G23" s="7">
        <f>H23+I23+J23</f>
        <v>8</v>
      </c>
      <c r="H23" s="10">
        <v>3</v>
      </c>
      <c r="I23" s="10">
        <v>5</v>
      </c>
      <c r="J23" s="10"/>
      <c r="K23" s="10"/>
      <c r="L23" s="7">
        <f t="shared" si="2"/>
        <v>64</v>
      </c>
      <c r="M23" s="11" t="s">
        <v>32</v>
      </c>
      <c r="N23" s="9"/>
      <c r="O23" s="7"/>
      <c r="P23" s="10"/>
      <c r="Q23" s="10"/>
      <c r="R23" s="10"/>
      <c r="S23" s="10"/>
      <c r="T23" s="7"/>
      <c r="U23" s="11"/>
    </row>
    <row r="24" spans="1:21" s="5" customFormat="1" ht="15.75" customHeight="1">
      <c r="A24" s="32" t="s">
        <v>27</v>
      </c>
      <c r="B24" s="13" t="s">
        <v>26</v>
      </c>
      <c r="C24" s="9"/>
      <c r="D24" s="8">
        <v>2</v>
      </c>
      <c r="E24" s="12"/>
      <c r="F24" s="9"/>
      <c r="G24" s="7"/>
      <c r="H24" s="10"/>
      <c r="I24" s="10"/>
      <c r="J24" s="10"/>
      <c r="K24" s="10"/>
      <c r="L24" s="7"/>
      <c r="M24" s="11"/>
      <c r="N24" s="9">
        <f>D24*36</f>
        <v>72</v>
      </c>
      <c r="O24" s="7">
        <f>P24+Q24+R24</f>
        <v>10</v>
      </c>
      <c r="P24" s="10"/>
      <c r="Q24" s="10">
        <v>10</v>
      </c>
      <c r="R24" s="10"/>
      <c r="S24" s="10"/>
      <c r="T24" s="7">
        <f>N24-O24</f>
        <v>62</v>
      </c>
      <c r="U24" s="11" t="s">
        <v>32</v>
      </c>
    </row>
    <row r="25" spans="1:21" s="26" customFormat="1" ht="15.75" customHeight="1" thickBot="1">
      <c r="A25" s="14"/>
      <c r="B25" s="17" t="s">
        <v>21</v>
      </c>
      <c r="C25" s="19">
        <f>SUM(C11:C24)</f>
        <v>24</v>
      </c>
      <c r="D25" s="20">
        <f>SUM(D11:D24)</f>
        <v>24</v>
      </c>
      <c r="E25" s="18"/>
      <c r="F25" s="14">
        <f>SUM(F11:F24)</f>
        <v>864</v>
      </c>
      <c r="G25" s="15">
        <f>SUM(G11:G24)</f>
        <v>96</v>
      </c>
      <c r="H25" s="15">
        <f>SUM(H11:H24)</f>
        <v>38</v>
      </c>
      <c r="I25" s="15">
        <f>SUM(I11:I24)</f>
        <v>52</v>
      </c>
      <c r="J25" s="15">
        <f>SUM(J11:J24)</f>
        <v>6</v>
      </c>
      <c r="K25" s="15"/>
      <c r="L25" s="15">
        <f>SUM(L11:L24)</f>
        <v>768</v>
      </c>
      <c r="M25" s="16"/>
      <c r="N25" s="14">
        <f>SUM(N11:N24)</f>
        <v>864</v>
      </c>
      <c r="O25" s="15">
        <f>SUM(O11:O24)</f>
        <v>98</v>
      </c>
      <c r="P25" s="15">
        <f>SUM(P11:P24)</f>
        <v>30</v>
      </c>
      <c r="Q25" s="15">
        <f>SUM(Q11:Q24)</f>
        <v>57</v>
      </c>
      <c r="R25" s="15">
        <f>SUM(R11:R24)</f>
        <v>11</v>
      </c>
      <c r="S25" s="15"/>
      <c r="T25" s="15">
        <f>SUM(T11:T24)</f>
        <v>766</v>
      </c>
      <c r="U25" s="16"/>
    </row>
    <row r="26" spans="1:21" s="3" customFormat="1" ht="12.75" customHeight="1">
      <c r="A26" s="23"/>
      <c r="B26" s="21"/>
      <c r="C26" s="22"/>
      <c r="D26" s="22"/>
      <c r="E26" s="21"/>
      <c r="F26" s="23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8:21" s="33" customFormat="1" ht="16.5" customHeight="1">
      <c r="H27" s="82" t="s">
        <v>22</v>
      </c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8:21" s="33" customFormat="1" ht="16.5" customHeight="1">
      <c r="H28" s="82" t="s">
        <v>59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8:21" s="33" customFormat="1" ht="16.5" customHeight="1">
      <c r="H29" s="82" t="s">
        <v>60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</sheetData>
  <mergeCells count="30">
    <mergeCell ref="A1:U1"/>
    <mergeCell ref="F8:M9"/>
    <mergeCell ref="H10:J10"/>
    <mergeCell ref="K10:L10"/>
    <mergeCell ref="N8:U9"/>
    <mergeCell ref="M10:M11"/>
    <mergeCell ref="C6:O6"/>
    <mergeCell ref="A8:A11"/>
    <mergeCell ref="B8:B11"/>
    <mergeCell ref="D8:D11"/>
    <mergeCell ref="H29:U29"/>
    <mergeCell ref="Q2:U2"/>
    <mergeCell ref="Q3:U3"/>
    <mergeCell ref="Q4:U4"/>
    <mergeCell ref="Q5:U5"/>
    <mergeCell ref="S10:T10"/>
    <mergeCell ref="N10:N11"/>
    <mergeCell ref="O10:O11"/>
    <mergeCell ref="P10:R10"/>
    <mergeCell ref="U10:U11"/>
    <mergeCell ref="H28:U28"/>
    <mergeCell ref="H27:U27"/>
    <mergeCell ref="E8:E11"/>
    <mergeCell ref="F10:F11"/>
    <mergeCell ref="G10:G11"/>
    <mergeCell ref="C8:C11"/>
    <mergeCell ref="C2:O2"/>
    <mergeCell ref="C4:O4"/>
    <mergeCell ref="C5:O5"/>
    <mergeCell ref="C3:O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Северный филиал РГУИТП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2015-10-30T10:03:01Z</cp:lastPrinted>
  <dcterms:created xsi:type="dcterms:W3CDTF">2015-03-18T06:15:10Z</dcterms:created>
  <dcterms:modified xsi:type="dcterms:W3CDTF">2015-10-30T10:03:15Z</dcterms:modified>
  <cp:category/>
  <cp:version/>
  <cp:contentType/>
  <cp:contentStatus/>
</cp:coreProperties>
</file>